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600" windowHeight="8520"/>
  </bookViews>
  <sheets>
    <sheet name="2017_06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D14" i="1"/>
  <c r="B14" i="1"/>
  <c r="E14" i="1" s="1"/>
  <c r="G14" i="1" s="1"/>
  <c r="F13" i="1"/>
  <c r="F12" i="1"/>
  <c r="B13" i="1"/>
  <c r="B12" i="1"/>
  <c r="E12" i="1" s="1"/>
  <c r="G12" i="1" l="1"/>
  <c r="C13" i="1" s="1"/>
  <c r="E13" i="1"/>
  <c r="G13" i="1" s="1"/>
</calcChain>
</file>

<file path=xl/sharedStrings.xml><?xml version="1.0" encoding="utf-8"?>
<sst xmlns="http://schemas.openxmlformats.org/spreadsheetml/2006/main" count="18" uniqueCount="17">
  <si>
    <t>Расходы на необлагаемые НДС операции</t>
  </si>
  <si>
    <t>Расходы на облагаемые НДС операции</t>
  </si>
  <si>
    <t>Общехозяйственные расходы</t>
  </si>
  <si>
    <t>Выручка от необлагаемых НДС операций</t>
  </si>
  <si>
    <t>Выручка от облагаемых НДС операций</t>
  </si>
  <si>
    <t>Прямые расходы</t>
  </si>
  <si>
    <t>Пропорционально прямым расходам</t>
  </si>
  <si>
    <t>Пропорционально выручке</t>
  </si>
  <si>
    <t>Способ расчета</t>
  </si>
  <si>
    <t>Итого расходы на необлагаемые НДС операции</t>
  </si>
  <si>
    <t>Итого совокупные расходы компании</t>
  </si>
  <si>
    <t>Доля расходов на необлагаемые НДС операции</t>
  </si>
  <si>
    <t>По прямым расходам</t>
  </si>
  <si>
    <t>С учетом общехозяйственных расходов, распределенных пропорционально прямым расходам</t>
  </si>
  <si>
    <t>С учетом общехозяйственных расходов, распределенных пропорционально выручке</t>
  </si>
  <si>
    <t>Расчет доли расходов по необлагаемым НДС операциям, руб.</t>
  </si>
  <si>
    <t>Расходы компании,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</si>
</sst>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wrapText="1"/>
    </xf>
    <xf numFmtId="10" fontId="2" fillId="0" borderId="1" xfId="2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2" borderId="1" xfId="0" applyFont="1" applyFill="1" applyBorder="1" applyAlignment="1"/>
    <xf numFmtId="0" fontId="0" fillId="2" borderId="1" xfId="0" applyFill="1" applyBorder="1" applyAlignment="1"/>
    <xf numFmtId="165" fontId="2" fillId="2" borderId="1" xfId="1" applyNumberFormat="1" applyFont="1" applyFill="1" applyBorder="1"/>
    <xf numFmtId="0" fontId="4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20" sqref="A20"/>
    </sheetView>
  </sheetViews>
  <sheetFormatPr defaultRowHeight="15" x14ac:dyDescent="0.25"/>
  <cols>
    <col min="1" max="1" width="31.85546875" customWidth="1"/>
    <col min="2" max="2" width="16.85546875" customWidth="1"/>
    <col min="3" max="3" width="17.7109375" customWidth="1"/>
    <col min="4" max="4" width="12.5703125" customWidth="1"/>
    <col min="5" max="5" width="16.140625" customWidth="1"/>
    <col min="6" max="6" width="14.5703125" customWidth="1"/>
    <col min="7" max="7" width="13.140625" customWidth="1"/>
    <col min="8" max="8" width="15.7109375" bestFit="1" customWidth="1"/>
  </cols>
  <sheetData>
    <row r="1" spans="1:9" ht="18.75" x14ac:dyDescent="0.3">
      <c r="A1" s="14" t="s">
        <v>16</v>
      </c>
      <c r="B1" s="15"/>
      <c r="C1" s="15"/>
      <c r="D1" s="1"/>
      <c r="E1" s="1"/>
      <c r="F1" s="1"/>
      <c r="G1" s="1"/>
      <c r="H1" s="1"/>
      <c r="I1" s="1"/>
    </row>
    <row r="2" spans="1:9" x14ac:dyDescent="0.25">
      <c r="A2" s="11" t="s">
        <v>0</v>
      </c>
      <c r="B2" s="12"/>
      <c r="C2" s="13">
        <v>1000000</v>
      </c>
      <c r="D2" s="1"/>
    </row>
    <row r="3" spans="1:9" x14ac:dyDescent="0.25">
      <c r="A3" s="11" t="s">
        <v>1</v>
      </c>
      <c r="B3" s="12"/>
      <c r="C3" s="13">
        <v>19800000</v>
      </c>
      <c r="D3" s="1"/>
    </row>
    <row r="4" spans="1:9" x14ac:dyDescent="0.25">
      <c r="A4" s="11" t="s">
        <v>2</v>
      </c>
      <c r="B4" s="12"/>
      <c r="C4" s="13">
        <v>4000000</v>
      </c>
      <c r="D4" s="1"/>
    </row>
    <row r="5" spans="1:9" x14ac:dyDescent="0.25">
      <c r="A5" s="11" t="s">
        <v>3</v>
      </c>
      <c r="B5" s="12"/>
      <c r="C5" s="13">
        <v>2200000</v>
      </c>
      <c r="D5" s="1"/>
    </row>
    <row r="6" spans="1:9" x14ac:dyDescent="0.25">
      <c r="A6" s="11" t="s">
        <v>4</v>
      </c>
      <c r="B6" s="12"/>
      <c r="C6" s="13">
        <v>25000000</v>
      </c>
      <c r="D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8.75" x14ac:dyDescent="0.3">
      <c r="A9" s="14" t="s">
        <v>15</v>
      </c>
      <c r="B9" s="15"/>
      <c r="C9" s="15"/>
      <c r="D9" s="15"/>
      <c r="E9" s="15"/>
      <c r="F9" s="15"/>
      <c r="G9" s="15"/>
      <c r="H9" s="1"/>
      <c r="I9" s="1"/>
    </row>
    <row r="10" spans="1:9" ht="32.25" customHeight="1" x14ac:dyDescent="0.25">
      <c r="A10" s="7" t="s">
        <v>8</v>
      </c>
      <c r="B10" s="7" t="s">
        <v>5</v>
      </c>
      <c r="C10" s="9" t="s">
        <v>2</v>
      </c>
      <c r="D10" s="10"/>
      <c r="E10" s="7" t="s">
        <v>9</v>
      </c>
      <c r="F10" s="7" t="s">
        <v>10</v>
      </c>
      <c r="G10" s="7" t="s">
        <v>11</v>
      </c>
      <c r="H10" s="2"/>
      <c r="I10" s="1"/>
    </row>
    <row r="11" spans="1:9" ht="43.5" customHeight="1" x14ac:dyDescent="0.25">
      <c r="A11" s="8"/>
      <c r="B11" s="8"/>
      <c r="C11" s="5" t="s">
        <v>6</v>
      </c>
      <c r="D11" s="5" t="s">
        <v>7</v>
      </c>
      <c r="E11" s="8"/>
      <c r="F11" s="8"/>
      <c r="G11" s="8"/>
      <c r="H11" s="2"/>
      <c r="I11" s="1"/>
    </row>
    <row r="12" spans="1:9" x14ac:dyDescent="0.25">
      <c r="A12" s="3" t="s">
        <v>12</v>
      </c>
      <c r="B12" s="6">
        <f>C2</f>
        <v>1000000</v>
      </c>
      <c r="C12" s="6">
        <v>0</v>
      </c>
      <c r="D12" s="6">
        <v>0</v>
      </c>
      <c r="E12" s="6">
        <f>B12+C12+D12</f>
        <v>1000000</v>
      </c>
      <c r="F12" s="6">
        <f>C2+C3</f>
        <v>20800000</v>
      </c>
      <c r="G12" s="4">
        <f>E12/F12</f>
        <v>4.807692307692308E-2</v>
      </c>
      <c r="H12" s="2"/>
      <c r="I12" s="1"/>
    </row>
    <row r="13" spans="1:9" ht="60" x14ac:dyDescent="0.25">
      <c r="A13" s="3" t="s">
        <v>13</v>
      </c>
      <c r="B13" s="6">
        <f>C2</f>
        <v>1000000</v>
      </c>
      <c r="C13" s="6">
        <f>C4*G12</f>
        <v>192307.69230769231</v>
      </c>
      <c r="D13" s="6">
        <v>0</v>
      </c>
      <c r="E13" s="6">
        <f t="shared" ref="E13:E14" si="0">B13+C13+D13</f>
        <v>1192307.6923076923</v>
      </c>
      <c r="F13" s="6">
        <f>C2+C3+C4</f>
        <v>24800000</v>
      </c>
      <c r="G13" s="4">
        <f t="shared" ref="G13:G14" si="1">E13/F13</f>
        <v>4.8076923076923073E-2</v>
      </c>
      <c r="H13" s="2"/>
      <c r="I13" s="1"/>
    </row>
    <row r="14" spans="1:9" ht="45" x14ac:dyDescent="0.25">
      <c r="A14" s="3" t="s">
        <v>14</v>
      </c>
      <c r="B14" s="6">
        <f>C2</f>
        <v>1000000</v>
      </c>
      <c r="C14" s="6">
        <v>0</v>
      </c>
      <c r="D14" s="6">
        <f>C4*(C5/(C5+C6))</f>
        <v>323529.4117647059</v>
      </c>
      <c r="E14" s="6">
        <f t="shared" si="0"/>
        <v>1323529.411764706</v>
      </c>
      <c r="F14" s="6">
        <f>C2+C3+C4</f>
        <v>24800000</v>
      </c>
      <c r="G14" s="4">
        <f t="shared" si="1"/>
        <v>5.3368121442125244E-2</v>
      </c>
      <c r="H14" s="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</sheetData>
  <mergeCells count="13">
    <mergeCell ref="A9:G9"/>
    <mergeCell ref="A1:C1"/>
    <mergeCell ref="A2:B2"/>
    <mergeCell ref="A3:B3"/>
    <mergeCell ref="A4:B4"/>
    <mergeCell ref="A5:B5"/>
    <mergeCell ref="A6:B6"/>
    <mergeCell ref="G10:G11"/>
    <mergeCell ref="A10:A11"/>
    <mergeCell ref="B10:B11"/>
    <mergeCell ref="C10:D10"/>
    <mergeCell ref="E10:E11"/>
    <mergeCell ref="F10:F1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2017_06</vt:lpstr>
      <vt:lpstr>Лист2</vt:lpstr>
      <vt:lpstr>Лист3</vt:lpstr>
    </vt:vector>
  </TitlesOfParts>
  <Company>BenQ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Савельева Ольга Васильевна</cp:lastModifiedBy>
  <dcterms:created xsi:type="dcterms:W3CDTF">2017-05-21T17:25:56Z</dcterms:created>
  <dcterms:modified xsi:type="dcterms:W3CDTF">2017-05-30T11:59:57Z</dcterms:modified>
</cp:coreProperties>
</file>